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8" yWindow="-12" windowWidth="10236" windowHeight="8112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7" i="1" l="1"/>
  <c r="J7" i="1" s="1"/>
  <c r="I8" i="1"/>
  <c r="J8" i="1" s="1"/>
  <c r="J9" i="1" l="1"/>
</calcChain>
</file>

<file path=xl/sharedStrings.xml><?xml version="1.0" encoding="utf-8"?>
<sst xmlns="http://schemas.openxmlformats.org/spreadsheetml/2006/main" count="31" uniqueCount="31">
  <si>
    <t>Ед.</t>
  </si>
  <si>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</si>
  <si>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</si>
  <si>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</si>
  <si>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</si>
  <si>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</si>
  <si>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Итого начальная (максимальная) цена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</si>
  <si>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</si>
  <si>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</si>
  <si>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</si>
  <si>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</si>
  <si>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</si>
  <si>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Заведующий по АХР</t>
  </si>
  <si>
    <t>изм.</t>
  </si>
  <si>
    <t>м2</t>
  </si>
  <si>
    <r>
      <t>м</t>
    </r>
    <r>
      <rPr>
        <sz val="9"/>
        <color rgb="FF000000"/>
        <rFont val="Times New Roman"/>
        <family val="1"/>
        <charset val="204"/>
      </rPr>
      <t>2</t>
    </r>
  </si>
  <si>
    <t>Кол-во</t>
  </si>
  <si>
    <t xml:space="preserve">Поставщик2 :       </t>
  </si>
  <si>
    <t xml:space="preserve">Поставщик 1:       </t>
  </si>
  <si>
    <t xml:space="preserve">Поставщик 3:       </t>
  </si>
  <si>
    <t>Метод обоснования начальной (максимальной) цены: метод сопоставления рыночных цен</t>
  </si>
  <si>
    <t>Обоснование начальной (максимальной) цены  контракта на поставку коврового покрытия</t>
  </si>
  <si>
    <t>Д.В. Питиримов</t>
  </si>
  <si>
    <t xml:space="preserve"> от 05.06.2024 № 11/06</t>
  </si>
  <si>
    <t xml:space="preserve"> от 05.06.2024 № б/н</t>
  </si>
  <si>
    <t xml:space="preserve"> от 05.06.2024 № 19</t>
  </si>
  <si>
    <t>Итого: Начальная (максимальная) цена контракта: 90 000 (девяносто тысячь) рублей 00 копеек.</t>
  </si>
  <si>
    <t xml:space="preserve">Ковролин
13.93.19.120-
00000001
</t>
  </si>
  <si>
    <t>Ковролин
13.93.19.120-
00000001</t>
  </si>
  <si>
    <t xml:space="preserve">Вид изделия по способу изготовления:  Иглопробивной.
Класс износостойкости: 31.
Материал ворса: синтетический.
Ширина рулона: ≥ 2,00 и &lt; 2,50 метр.
Дополнительные характеристики:
Толщина: ≥ 6 миллиметр. 
Цвет: серый.
Высота ворса ≥ 3,5 миллиметр.
Группа пламени:  распространения  РП 1 нераспространяющие по СНиП 21-01-97.
Группа воспламенения: В2 умеренновоспламеняемые материалы по СНиП 21-01-97.
Способность дымообразования: Д2 материалы с умеренно дымообразующей способностью по СНиП 21-01-97.
</t>
  </si>
  <si>
    <t xml:space="preserve">Характеристики из КТРУ:
Вид изделия по способу изготовления: Иглопробивной
Класс износостойкости:  31.
Материал ворса: синтетический.
Ширина &lt; 1,5 метр.
Дополнительные характеристики:
Толщина: ≥ 6 миллиметр. 
Цвет: серый.
Высота ворса ≥ 3,5 миллиметр.
Группа пламени:  распространения  РП 1 нераспространяющие по СНиП 21-01-97.
Группа воспламенения: В2 умеренновоспламеняемые материалы по СНиП 21-01-97.
Способность дымообразования: Д2 материалы с умеренно дымообразующей способностью по СНиП 21-01-97.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</si>
</sst>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Border="1"/>
    <xf numFmtId="2" fontId="0" fillId="0" borderId="0" xfId="0" applyNumberFormat="1" applyBorder="1"/>
    <xf numFmtId="2" fontId="0" fillId="0" borderId="0" xfId="0" applyNumberFormat="1"/>
    <xf numFmtId="0" fontId="8" fillId="0" borderId="0" xfId="0" quotePrefix="1" applyFont="1" applyAlignment="1">
      <alignment horizontal="left"/>
    </xf>
    <xf numFmtId="0" fontId="9" fillId="0" borderId="0" xfId="0" applyFont="1" applyAlignment="1"/>
    <xf numFmtId="0" fontId="0" fillId="0" borderId="0" xfId="0" applyAlignment="1"/>
    <xf numFmtId="0" fontId="10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Fill="1" applyBorder="1" applyAlignment="1">
      <alignment horizontal="left" vertical="center" wrapText="1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quotePrefix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 applyAlignment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1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"/>
  <sheetViews>
    <sheetView tabSelected="1" workbookViewId="0">
      <selection activeCell="L7" sqref="L7"/>
    </sheetView>
  </sheetViews>
  <sheetFormatPr defaultRowHeight="14.4" x14ac:dyDescent="0.3"/>
  <cols>
    <col min="1" max="1" width="4.44140625" customWidth="1"/>
    <col min="2" max="2" width="12.33203125" customWidth="1"/>
    <col min="3" max="3" width="60.5546875" customWidth="1"/>
    <col min="4" max="4" width="5.88671875" customWidth="1"/>
    <col min="5" max="5" width="6.44140625" customWidth="1"/>
    <col min="6" max="6" width="7" customWidth="1"/>
    <col min="7" max="7" width="7.33203125" customWidth="1"/>
    <col min="8" max="8" width="7.44140625" customWidth="1"/>
    <col min="10" max="10" width="10.6640625" customWidth="1"/>
    <col min="11" max="11" width="6.109375" customWidth="1"/>
    <col min="12" max="12" width="13" customWidth="1"/>
    <col min="13" max="13" width="16.5546875" style="1" customWidth="1"/>
    <col min="14" max="14" width="12.109375" customWidth="1"/>
  </cols>
  <sheetData>
    <row r="1" spans="1:36" x14ac:dyDescent="0.3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3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2" customFormat="1" ht="15.6" x14ac:dyDescent="0.3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4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spans="1:36" s="2" customFormat="1" ht="13.5" customHeight="1" x14ac:dyDescent="0.3">
      <c r="A4" s="14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spans="1:36" ht="33" customHeight="1" x14ac:dyDescent="0.3">
      <c r="A5" s="23" t="s">
        <v>11</v>
      </c>
      <c r="B5" s="24" t="s">
        <v>10</v>
      </c>
      <c r="C5" s="24" t="s">
        <v>7</v>
      </c>
      <c r="D5" s="25" t="s">
        <v>0</v>
      </c>
      <c r="E5" s="24" t="s">
        <v>16</v>
      </c>
      <c r="F5" s="24" t="s">
        <v>8</v>
      </c>
      <c r="G5" s="24"/>
      <c r="H5" s="24"/>
      <c r="I5" s="24" t="s">
        <v>4</v>
      </c>
      <c r="J5" s="24" t="s">
        <v>9</v>
      </c>
      <c r="K5" s="1"/>
      <c r="L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8.5" customHeight="1" x14ac:dyDescent="0.3">
      <c r="A6" s="23"/>
      <c r="B6" s="24"/>
      <c r="C6" s="24"/>
      <c r="D6" s="26" t="s">
        <v>13</v>
      </c>
      <c r="E6" s="24"/>
      <c r="F6" s="27" t="s">
        <v>1</v>
      </c>
      <c r="G6" s="27" t="s">
        <v>2</v>
      </c>
      <c r="H6" s="27" t="s">
        <v>3</v>
      </c>
      <c r="I6" s="28"/>
      <c r="J6" s="24"/>
      <c r="K6" s="1"/>
      <c r="L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210" customHeight="1" thickBot="1" x14ac:dyDescent="0.35">
      <c r="A7" s="25">
        <v>1</v>
      </c>
      <c r="B7" s="25" t="s">
        <v>27</v>
      </c>
      <c r="C7" s="29" t="s">
        <v>30</v>
      </c>
      <c r="D7" s="30" t="s">
        <v>15</v>
      </c>
      <c r="E7" s="31">
        <v>30</v>
      </c>
      <c r="F7" s="31">
        <v>950</v>
      </c>
      <c r="G7" s="31">
        <v>995</v>
      </c>
      <c r="H7" s="31">
        <v>1055</v>
      </c>
      <c r="I7" s="31">
        <f>ROUND((F7+G7+H7)/3,2)</f>
        <v>1000</v>
      </c>
      <c r="J7" s="32">
        <f>E7*I7</f>
        <v>30000</v>
      </c>
      <c r="K7" s="1"/>
      <c r="L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12" customFormat="1" ht="186.6" customHeight="1" thickBot="1" x14ac:dyDescent="0.35">
      <c r="A8" s="33">
        <v>2</v>
      </c>
      <c r="B8" s="33" t="s">
        <v>28</v>
      </c>
      <c r="C8" s="29" t="s">
        <v>29</v>
      </c>
      <c r="D8" s="25" t="s">
        <v>14</v>
      </c>
      <c r="E8" s="31">
        <v>60</v>
      </c>
      <c r="F8" s="31">
        <v>950</v>
      </c>
      <c r="G8" s="31">
        <v>995</v>
      </c>
      <c r="H8" s="31">
        <v>1055</v>
      </c>
      <c r="I8" s="31">
        <f t="shared" ref="I8" si="0">ROUND((F8+G8+H8)/3,2)</f>
        <v>1000</v>
      </c>
      <c r="J8" s="32">
        <f>E8*I8</f>
        <v>60000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" customFormat="1" ht="21.75" customHeight="1" x14ac:dyDescent="0.3">
      <c r="A9" s="34" t="s">
        <v>6</v>
      </c>
      <c r="B9" s="34"/>
      <c r="C9" s="34"/>
      <c r="D9" s="34"/>
      <c r="E9" s="34"/>
      <c r="F9" s="34"/>
      <c r="G9" s="34"/>
      <c r="H9" s="34"/>
      <c r="I9" s="34"/>
      <c r="J9" s="35">
        <f>SUM(J7:J8)</f>
        <v>90000</v>
      </c>
      <c r="K9" s="10"/>
      <c r="L9" s="1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6" ht="15.75" customHeight="1" x14ac:dyDescent="0.3">
      <c r="A10" s="7" t="s">
        <v>26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36" ht="22.5" customHeight="1" x14ac:dyDescent="0.3"/>
    <row r="12" spans="1:36" ht="15.75" customHeight="1" x14ac:dyDescent="0.3">
      <c r="B12" t="s">
        <v>12</v>
      </c>
      <c r="I12" s="16" t="s">
        <v>22</v>
      </c>
      <c r="J12" s="16"/>
      <c r="K12" s="16"/>
      <c r="L12" s="16"/>
    </row>
    <row r="13" spans="1:36" ht="15.75" customHeight="1" x14ac:dyDescent="0.3">
      <c r="B13" s="3"/>
      <c r="C13" s="3"/>
      <c r="D13" s="1"/>
    </row>
    <row r="14" spans="1:36" ht="18" customHeight="1" x14ac:dyDescent="0.3">
      <c r="B14" s="3" t="s">
        <v>18</v>
      </c>
      <c r="C14" s="17" t="s">
        <v>24</v>
      </c>
      <c r="D14" s="17"/>
      <c r="E14" s="17"/>
    </row>
    <row r="15" spans="1:36" x14ac:dyDescent="0.3">
      <c r="B15" s="3" t="s">
        <v>17</v>
      </c>
      <c r="C15" s="17" t="s">
        <v>23</v>
      </c>
      <c r="D15" s="17"/>
      <c r="E15" s="17"/>
    </row>
    <row r="16" spans="1:36" x14ac:dyDescent="0.3">
      <c r="B16" s="3" t="s">
        <v>19</v>
      </c>
      <c r="C16" s="17" t="s">
        <v>25</v>
      </c>
      <c r="D16" s="17"/>
      <c r="E16" s="17"/>
    </row>
    <row r="17" spans="1:14" ht="17.25" customHeight="1" x14ac:dyDescent="0.3">
      <c r="B17" s="3"/>
      <c r="C17" s="13"/>
      <c r="D17" s="13"/>
      <c r="E17" s="13"/>
    </row>
    <row r="18" spans="1:14" ht="15.75" customHeight="1" x14ac:dyDescent="0.3">
      <c r="B18" s="3"/>
      <c r="C18" s="13"/>
      <c r="D18" s="13"/>
      <c r="E18" s="13"/>
    </row>
    <row r="19" spans="1:14" ht="15.75" customHeight="1" x14ac:dyDescent="0.3">
      <c r="B19" s="3"/>
      <c r="C19" s="13"/>
      <c r="D19" s="13"/>
      <c r="E19" s="13"/>
    </row>
    <row r="20" spans="1:14" ht="24" customHeight="1" x14ac:dyDescent="0.3"/>
    <row r="21" spans="1:14" ht="15.75" customHeight="1" x14ac:dyDescent="0.3"/>
    <row r="22" spans="1:14" ht="15.75" customHeight="1" x14ac:dyDescent="0.3"/>
    <row r="23" spans="1:14" ht="22.5" customHeight="1" x14ac:dyDescent="0.3"/>
    <row r="24" spans="1:14" ht="15.75" customHeight="1" x14ac:dyDescent="0.3">
      <c r="M24" s="5"/>
    </row>
    <row r="25" spans="1:14" x14ac:dyDescent="0.3">
      <c r="M25" s="5"/>
      <c r="N25" s="6"/>
    </row>
    <row r="26" spans="1:14" s="2" customFormat="1" ht="22.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 s="8"/>
    </row>
  </sheetData>
  <mergeCells count="18">
    <mergeCell ref="A5:A6"/>
    <mergeCell ref="B5:B6"/>
    <mergeCell ref="C17:E17"/>
    <mergeCell ref="C18:E18"/>
    <mergeCell ref="C19:E19"/>
    <mergeCell ref="A1:L2"/>
    <mergeCell ref="A3:L3"/>
    <mergeCell ref="A4:M4"/>
    <mergeCell ref="F5:H5"/>
    <mergeCell ref="J5:J6"/>
    <mergeCell ref="C5:C6"/>
    <mergeCell ref="E5:E6"/>
    <mergeCell ref="I12:L12"/>
    <mergeCell ref="C14:E14"/>
    <mergeCell ref="C15:E15"/>
    <mergeCell ref="C16:E16"/>
    <mergeCell ref="I5:I6"/>
    <mergeCell ref="A9:I9"/>
  </mergeCells>
  <pageMargins left="0.82677165354330717" right="0" top="0.39370078740157483" bottom="0.1968503937007874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2024-06-13T06:11:40Z</dcterms:modified>
</cp:coreProperties>
</file>